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
    </mc:Choice>
  </mc:AlternateContent>
  <xr:revisionPtr revIDLastSave="0" documentId="13_ncr:1_{CFE2590A-B1B5-4B7F-A28D-66F6A164BE57}" xr6:coauthVersionLast="47" xr6:coauthVersionMax="47" xr10:uidLastSave="{00000000-0000-0000-0000-000000000000}"/>
  <bookViews>
    <workbookView xWindow="-108" yWindow="-108" windowWidth="23256" windowHeight="12576" tabRatio="852" xr2:uid="{00000000-000D-0000-FFFF-FFFF00000000}"/>
  </bookViews>
  <sheets>
    <sheet name="Presentación" sheetId="2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27" l="1"/>
  <c r="C119" i="27" s="1"/>
  <c r="C117" i="27"/>
  <c r="C108" i="27"/>
  <c r="C109" i="27" s="1"/>
  <c r="C110" i="27" s="1"/>
  <c r="C111" i="27" s="1"/>
  <c r="C112" i="27" s="1"/>
  <c r="C113" i="27" s="1"/>
  <c r="C114" i="27" s="1"/>
  <c r="C115" i="27" s="1"/>
  <c r="C97" i="27"/>
  <c r="C98" i="27" s="1"/>
  <c r="C99" i="27" s="1"/>
  <c r="C100" i="27" s="1"/>
  <c r="C101" i="27" s="1"/>
  <c r="C102" i="27" s="1"/>
  <c r="C103" i="27" s="1"/>
  <c r="C104" i="27" s="1"/>
  <c r="C105" i="27" s="1"/>
  <c r="C87" i="27"/>
  <c r="C88" i="27" s="1"/>
  <c r="C89" i="27" s="1"/>
  <c r="C90" i="27" s="1"/>
  <c r="C91" i="27" s="1"/>
  <c r="C92" i="27" s="1"/>
  <c r="C93" i="27" s="1"/>
  <c r="C94" i="27" s="1"/>
  <c r="C95" i="27" s="1"/>
  <c r="C78" i="27"/>
  <c r="C79" i="27" s="1"/>
  <c r="C80" i="27" s="1"/>
  <c r="C81" i="27" s="1"/>
  <c r="C82" i="27" s="1"/>
  <c r="C83" i="27" s="1"/>
  <c r="C84" i="27" s="1"/>
  <c r="C85" i="27" s="1"/>
  <c r="C77" i="27"/>
  <c r="C68" i="27"/>
  <c r="C69" i="27" s="1"/>
  <c r="C70" i="27" s="1"/>
  <c r="C71" i="27" s="1"/>
  <c r="C72" i="27" s="1"/>
  <c r="C73" i="27" s="1"/>
  <c r="C74" i="27" s="1"/>
  <c r="C75" i="27" s="1"/>
  <c r="C67" i="27"/>
  <c r="C57" i="27"/>
  <c r="C58" i="27" s="1"/>
  <c r="C59" i="27" s="1"/>
  <c r="C60" i="27" s="1"/>
  <c r="C61" i="27" s="1"/>
  <c r="C62" i="27" s="1"/>
  <c r="C63" i="27" s="1"/>
  <c r="C64" i="27" s="1"/>
  <c r="C65" i="27" s="1"/>
  <c r="C53" i="27"/>
  <c r="C54" i="27" s="1"/>
  <c r="C55" i="27" s="1"/>
  <c r="C47" i="27"/>
  <c r="C48" i="27" s="1"/>
  <c r="C49" i="27" s="1"/>
  <c r="C50" i="27" s="1"/>
  <c r="C51" i="27" s="1"/>
  <c r="C37" i="27"/>
  <c r="C38" i="27" s="1"/>
  <c r="C39" i="27" s="1"/>
  <c r="C40" i="27" s="1"/>
  <c r="C41" i="27" s="1"/>
  <c r="C42" i="27" s="1"/>
  <c r="C43" i="27" s="1"/>
  <c r="C44" i="27" s="1"/>
  <c r="C45" i="27" s="1"/>
  <c r="C29" i="27"/>
  <c r="C30" i="27" s="1"/>
  <c r="C31" i="27" s="1"/>
  <c r="C32" i="27" s="1"/>
  <c r="C33" i="27" s="1"/>
  <c r="C34" i="27" s="1"/>
  <c r="C35" i="27" s="1"/>
  <c r="C22" i="27" l="1"/>
  <c r="C23" i="27" s="1"/>
  <c r="C24" i="27" s="1"/>
  <c r="C25" i="27" s="1"/>
  <c r="C26" i="27" s="1"/>
  <c r="C27" i="27" s="1"/>
  <c r="F19" i="27"/>
  <c r="E21" i="27" s="1"/>
</calcChain>
</file>

<file path=xl/sharedStrings.xml><?xml version="1.0" encoding="utf-8"?>
<sst xmlns="http://schemas.openxmlformats.org/spreadsheetml/2006/main" count="117" uniqueCount="115">
  <si>
    <t>(Elaborado totalmente por: Diego Hernán Guevara Madrid)</t>
  </si>
  <si>
    <t>haz clic aquí</t>
  </si>
  <si>
    <t>)</t>
  </si>
  <si>
    <t>; para ver el PDF del formulario 210</t>
  </si>
  <si>
    <r>
      <rPr>
        <b/>
        <sz val="20"/>
        <color rgb="FF0070C0"/>
        <rFont val="Arial"/>
        <family val="2"/>
      </rPr>
      <t>Formulario 210 para declaración de renta  año gravable</t>
    </r>
    <r>
      <rPr>
        <b/>
        <sz val="20"/>
        <color rgb="FF4F81BD"/>
        <rFont val="Arial"/>
        <family val="2"/>
      </rPr>
      <t xml:space="preserve"> </t>
    </r>
    <r>
      <rPr>
        <b/>
        <sz val="20"/>
        <color rgb="FFFF0000"/>
        <rFont val="Arial"/>
        <family val="2"/>
      </rPr>
      <t>2018</t>
    </r>
    <r>
      <rPr>
        <b/>
        <sz val="20"/>
        <color indexed="10"/>
        <rFont val="Arial"/>
        <family val="2"/>
      </rPr>
      <t xml:space="preserve"> </t>
    </r>
    <r>
      <rPr>
        <b/>
        <sz val="20"/>
        <color rgb="FF0070C0"/>
        <rFont val="Arial"/>
        <family val="2"/>
      </rPr>
      <t>de personas naturales y/o sucesiones ilíquidas</t>
    </r>
    <r>
      <rPr>
        <b/>
        <sz val="20"/>
        <color indexed="49"/>
        <rFont val="Arial"/>
        <family val="2"/>
      </rPr>
      <t xml:space="preserve"> </t>
    </r>
    <r>
      <rPr>
        <b/>
        <sz val="20"/>
        <color rgb="FFFF0000"/>
        <rFont val="Arial"/>
        <family val="2"/>
      </rPr>
      <t>residentes (adaptado a los no obligados a llevar contabilidad)</t>
    </r>
  </si>
  <si>
    <t>(Nota: para ver la versión actualizada del Concepto Unificado 000912 de julio de 2018</t>
  </si>
  <si>
    <t xml:space="preserve">Además, se recomienda consultar las múltiples respuestas que la DIAN dio sobre el tema del impuesto de renta de personas naturales mediante su Concepto unificado 000912 de julio 19 de 2018 el cual fue ajustado con otros conceptos posteriores. </t>
  </si>
  <si>
    <r>
      <t>El presente archivo de Excel está acompañado de los principales anexos que se sugiere elaborar y conservar para soportar las cifras que se llevarían a los diferentes renglones del formulario</t>
    </r>
    <r>
      <rPr>
        <b/>
        <sz val="10"/>
        <color indexed="10"/>
        <rFont val="Arial"/>
        <family val="2"/>
      </rPr>
      <t xml:space="preserve"> y está adaptado al caso de las personas naturales y/o sucesiones ilíquidas residentes que no llevan contabilidad</t>
    </r>
    <r>
      <rPr>
        <sz val="10"/>
        <rFont val="Arial"/>
        <family val="2"/>
      </rPr>
      <t>. Cabe anotar que, junto al formulario 210 se incluyeron los modelos de los principales anexos que se sugiere elaborar y conservar para soportar las cifras que se llevarían a los diferentes renglones de dichos documentos.</t>
    </r>
  </si>
  <si>
    <t>Dos últimos dígitos del NIT</t>
  </si>
  <si>
    <t>Vencimiento</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</si>
  <si>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</si>
  <si>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</si>
  <si>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</si>
  <si>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</si>
  <si>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</si>
  <si>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</si>
  <si>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</si>
  <si>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</si>
  <si>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</si>
  <si>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</si>
  <si>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</si>
  <si>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</si>
  <si>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</si>
  <si>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</si>
  <si>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</si>
  <si>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</si>
  <si>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</si>
  <si>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</si>
  <si>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</si>
  <si>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</si>
  <si>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</si>
  <si>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</si>
  <si>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</si>
  <si>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</si>
  <si>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</si>
  <si>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</si>
  <si>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</si>
  <si>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</si>
  <si>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</si>
  <si>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</si>
  <si>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</si>
  <si>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</si>
  <si>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</si>
  <si>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</si>
  <si>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</si>
  <si>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</si>
  <si>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</si>
  <si>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</si>
  <si>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</si>
  <si>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</si>
  <si>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</si>
  <si>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</si>
  <si>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</si>
  <si>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</si>
  <si>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</si>
  <si>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</si>
  <si>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</si>
  <si>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</si>
  <si>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</si>
  <si>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</si>
  <si>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</si>
  <si>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</si>
  <si>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</si>
  <si>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</si>
  <si>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</si>
  <si>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</si>
  <si>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</si>
  <si>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</si>
  <si>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</si>
  <si>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</si>
  <si>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</si>
  <si>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</si>
  <si>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</si>
  <si>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</si>
  <si>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</si>
  <si>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</si>
  <si>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</si>
  <si>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</si>
  <si>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</si>
  <si>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</si>
  <si>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</si>
  <si>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</si>
  <si>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</si>
  <si>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</si>
  <si>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</si>
  <si>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</si>
  <si>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</si>
  <si>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</si>
  <si>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</si>
  <si>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</si>
  <si>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</si>
  <si>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</si>
  <si>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</si>
  <si>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</si>
  <si>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</si>
  <si>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</si>
  <si>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</si>
  <si>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</si>
  <si>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</si>
  <si>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</si>
  <si>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09</t>
  </si>
  <si>
    <t>08</t>
  </si>
  <si>
    <t>07</t>
  </si>
  <si>
    <t>06</t>
  </si>
  <si>
    <t>05</t>
  </si>
  <si>
    <t>04</t>
  </si>
  <si>
    <t>03</t>
  </si>
  <si>
    <t>02</t>
  </si>
  <si>
    <t>01</t>
  </si>
  <si>
    <t>NIT</t>
  </si>
  <si>
    <t>FECHA DE VENCIMIENTO</t>
  </si>
  <si>
    <t>00</t>
  </si>
  <si>
    <t>(Fecha de elaboración: mayo 9 de 2022)</t>
  </si>
  <si>
    <t>En el presente archivo se incluye en versión de Excel el formulario 210 para declaraciones de renta año gravable 2018 de "personas naturales residentes y sucesiones ilíquidas de causantes residentes"  prescrito por la DIAN a través de su Resolución 000016 de marzo 7 de 2022 (publicada en el diario oficial 50894 del 13 de marzo de 2022 el cual circuló en internet el día viernes 15 de marzo de 2022). Debe destacarse que este formulario no servirá para elaborar declaraciones por fracción de año gravable 2022, pues para ese tipo de declaraciones se necesita otro formulario especial en el que se puedan aplicar los cambios que introdujo la Ley 1943 de diciembre de 2018 (la cual modificó la cedulación de las personas naturales indicando que a partir del año gravable 2022 la renta ordinaria no estará descompuesta en 5 cédulas sino solamente en 3).</t>
  </si>
  <si>
    <t>(Nota: para consultar el texto de la Resolución DIAN 000016 de marzo 7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</si>
</sst>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0"/>
      <name val="Arial"/>
    </font>
    <font>
      <sz val="10"/>
      <name val="Arial"/>
      <family val="2"/>
    </font>
    <font>
      <u/>
      <sz val="10"/>
      <color indexed="12"/>
      <name val="Arial"/>
      <family val="2"/>
    </font>
    <font>
      <b/>
      <sz val="10"/>
      <color indexed="10"/>
      <name val="Arial"/>
      <family val="2"/>
    </font>
    <font>
      <sz val="12"/>
      <name val="Arial"/>
      <family val="2"/>
    </font>
    <font>
      <b/>
      <sz val="20"/>
      <color indexed="10"/>
      <name val="Arial"/>
      <family val="2"/>
    </font>
    <font>
      <b/>
      <sz val="20"/>
      <color indexed="49"/>
      <name val="Arial"/>
      <family val="2"/>
    </font>
    <font>
      <sz val="10"/>
      <color rgb="FFFF0000"/>
      <name val="Verdana"/>
      <family val="2"/>
    </font>
    <font>
      <b/>
      <sz val="20"/>
      <color rgb="FF4F81BD"/>
      <name val="Arial"/>
      <family val="2"/>
    </font>
    <font>
      <b/>
      <sz val="20"/>
      <color rgb="FFFF0000"/>
      <name val="Arial"/>
      <family val="2"/>
    </font>
    <font>
      <b/>
      <sz val="20"/>
      <color rgb="FF0070C0"/>
      <name val="Arial"/>
      <family val="2"/>
    </font>
    <font>
      <sz val="20"/>
      <name val="Arial"/>
      <family val="2"/>
    </font>
    <font>
      <b/>
      <sz val="12"/>
      <color theme="0"/>
      <name val="Arial"/>
      <family val="2"/>
    </font>
    <font>
      <b/>
      <sz val="22"/>
      <color theme="0"/>
      <name val="Arial"/>
      <family val="2"/>
    </font>
    <font>
      <sz val="26"/>
      <name val="Arial"/>
      <family val="2"/>
    </font>
    <font>
      <b/>
      <sz val="18"/>
      <color theme="0"/>
      <name val="Arial"/>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3300"/>
        <bgColor indexed="64"/>
      </patternFill>
    </fill>
    <fill>
      <patternFill patternType="solid">
        <fgColor rgb="FF00B050"/>
        <bgColor indexed="64"/>
      </patternFill>
    </fill>
    <fill>
      <patternFill patternType="solid">
        <fgColor rgb="FFFFFF00"/>
        <bgColor indexed="64"/>
      </patternFill>
    </fill>
  </fills>
  <borders count="9">
    <border>
      <left/>
      <right/>
      <top/>
      <bottom/>
      <diagonal/>
    </border>
    <border>
      <left style="hair">
        <color indexed="10"/>
      </left>
      <right style="hair">
        <color indexed="10"/>
      </right>
      <top/>
      <bottom style="hair">
        <color indexed="10"/>
      </bottom>
      <diagonal/>
    </border>
    <border>
      <left style="hair">
        <color indexed="10"/>
      </left>
      <right/>
      <top/>
      <bottom style="hair">
        <color indexed="10"/>
      </bottom>
      <diagonal/>
    </border>
    <border>
      <left style="hair">
        <color theme="5" tint="-0.249977111117893"/>
      </left>
      <right style="hair">
        <color theme="5" tint="-0.249977111117893"/>
      </right>
      <top style="hair">
        <color theme="5" tint="-0.249977111117893"/>
      </top>
      <bottom style="hair">
        <color theme="5" tint="-0.249977111117893"/>
      </bottom>
      <diagonal/>
    </border>
    <border>
      <left style="thick">
        <color indexed="10"/>
      </left>
      <right style="thick">
        <color indexed="10"/>
      </right>
      <top style="thick">
        <color indexed="10"/>
      </top>
      <bottom style="thick">
        <color indexed="10"/>
      </bottom>
      <diagonal/>
    </border>
    <border>
      <left/>
      <right/>
      <top/>
      <bottom style="hair">
        <color indexed="10"/>
      </bottom>
      <diagonal/>
    </border>
    <border>
      <left style="hair">
        <color indexed="10"/>
      </left>
      <right/>
      <top/>
      <bottom/>
      <diagonal/>
    </border>
    <border>
      <left style="thick">
        <color rgb="FF003300"/>
      </left>
      <right style="thick">
        <color rgb="FF003300"/>
      </right>
      <top style="thick">
        <color rgb="FF003300"/>
      </top>
      <bottom/>
      <diagonal/>
    </border>
    <border>
      <left style="thick">
        <color rgb="FF003300"/>
      </left>
      <right style="thick">
        <color rgb="FF003300"/>
      </right>
      <top/>
      <bottom style="thick">
        <color rgb="FF003300"/>
      </bottom>
      <diagonal/>
    </border>
  </borders>
  <cellStyleXfs count="2">
    <xf numFmtId="0" fontId="0" fillId="0" borderId="0"/>
    <xf numFmtId="0" fontId="2" fillId="0" borderId="0" applyNumberFormat="0" applyFill="0" applyBorder="0" applyAlignment="0" applyProtection="0">
      <alignment vertical="top"/>
      <protection locked="0"/>
    </xf>
  </cellStyleXfs>
  <cellXfs count="33">
    <xf numFmtId="0" fontId="0" fillId="0" borderId="0" xfId="0"/>
    <xf numFmtId="0" fontId="0" fillId="3" borderId="0" xfId="0" applyFill="1"/>
    <xf numFmtId="0" fontId="0" fillId="3" borderId="0" xfId="0" applyFill="1" applyAlignment="1">
      <alignment horizontal="justify" vertical="top"/>
    </xf>
    <xf numFmtId="0" fontId="2" fillId="0" borderId="0" xfId="1" applyAlignment="1" applyProtection="1"/>
    <xf numFmtId="0" fontId="0" fillId="2" borderId="0" xfId="0" applyFill="1"/>
    <xf numFmtId="0" fontId="0" fillId="3" borderId="0" xfId="0" applyFill="1"/>
    <xf numFmtId="0" fontId="1" fillId="3" borderId="0" xfId="0" applyFont="1" applyFill="1"/>
    <xf numFmtId="0" fontId="2" fillId="0" borderId="0" xfId="1" applyFill="1" applyAlignment="1" applyProtection="1"/>
    <xf numFmtId="0" fontId="7" fillId="2" borderId="0" xfId="0" applyFont="1" applyFill="1"/>
    <xf numFmtId="0" fontId="0" fillId="3" borderId="0" xfId="0" applyFill="1"/>
    <xf numFmtId="49" fontId="4" fillId="4" borderId="3" xfId="0" applyNumberFormat="1" applyFont="1" applyFill="1" applyBorder="1" applyAlignment="1" applyProtection="1">
      <alignment horizontal="center"/>
      <protection locked="0"/>
    </xf>
    <xf numFmtId="49" fontId="4" fillId="5" borderId="3" xfId="0" applyNumberFormat="1" applyFont="1" applyFill="1" applyBorder="1" applyAlignment="1" applyProtection="1">
      <alignment horizontal="center"/>
      <protection locked="0"/>
    </xf>
    <xf numFmtId="49" fontId="12" fillId="6" borderId="1" xfId="0" applyNumberFormat="1" applyFont="1" applyFill="1" applyBorder="1" applyAlignment="1" applyProtection="1">
      <alignment horizontal="center" vertical="center" wrapText="1"/>
      <protection locked="0"/>
    </xf>
    <xf numFmtId="49" fontId="12" fillId="6" borderId="2" xfId="0" applyNumberFormat="1" applyFont="1" applyFill="1" applyBorder="1" applyAlignment="1" applyProtection="1">
      <alignment horizontal="center" vertical="center"/>
      <protection locked="0"/>
    </xf>
    <xf numFmtId="0" fontId="13" fillId="6" borderId="5" xfId="0" applyNumberFormat="1" applyFont="1" applyFill="1" applyBorder="1" applyAlignment="1" applyProtection="1">
      <alignment horizontal="center" vertical="center"/>
      <protection locked="0"/>
    </xf>
    <xf numFmtId="3" fontId="14" fillId="7" borderId="4" xfId="0" applyNumberFormat="1" applyFont="1" applyFill="1" applyBorder="1" applyAlignment="1">
      <alignment horizontal="center" vertical="center"/>
    </xf>
    <xf numFmtId="164" fontId="0" fillId="3" borderId="0" xfId="0" applyNumberFormat="1" applyFill="1"/>
    <xf numFmtId="164" fontId="0" fillId="3" borderId="0" xfId="0" applyNumberFormat="1" applyFill="1" applyAlignment="1">
      <alignment horizontal="justify" vertical="top"/>
    </xf>
    <xf numFmtId="164" fontId="12" fillId="6" borderId="2" xfId="0" applyNumberFormat="1" applyFont="1" applyFill="1" applyBorder="1" applyAlignment="1" applyProtection="1">
      <alignment horizontal="center" vertical="center"/>
      <protection locked="0"/>
    </xf>
    <xf numFmtId="164" fontId="4" fillId="5" borderId="3" xfId="0" applyNumberFormat="1" applyFont="1" applyFill="1" applyBorder="1" applyAlignment="1" applyProtection="1">
      <alignment horizontal="center"/>
      <protection locked="0"/>
    </xf>
    <xf numFmtId="164" fontId="4" fillId="4" borderId="3" xfId="0" applyNumberFormat="1" applyFont="1" applyFill="1" applyBorder="1" applyAlignment="1" applyProtection="1">
      <alignment horizontal="center"/>
      <protection locked="0"/>
    </xf>
    <xf numFmtId="164" fontId="0" fillId="0" borderId="0" xfId="0" applyNumberFormat="1"/>
    <xf numFmtId="49" fontId="15" fillId="6" borderId="6" xfId="0" applyNumberFormat="1" applyFont="1" applyFill="1" applyBorder="1" applyAlignment="1" applyProtection="1">
      <alignment horizontal="center" vertical="center"/>
      <protection locked="0"/>
    </xf>
    <xf numFmtId="0" fontId="0" fillId="3" borderId="0" xfId="0" applyFill="1"/>
    <xf numFmtId="0" fontId="1" fillId="3" borderId="0" xfId="0" applyFont="1" applyFill="1" applyAlignment="1">
      <alignment horizontal="justify" vertical="top"/>
    </xf>
    <xf numFmtId="0" fontId="0" fillId="3" borderId="0" xfId="0" applyFill="1" applyAlignment="1">
      <alignment horizontal="justify" vertical="top"/>
    </xf>
    <xf numFmtId="0" fontId="8" fillId="3" borderId="0" xfId="0" applyFont="1" applyFill="1" applyAlignment="1">
      <alignment horizontal="justify" vertical="top" wrapText="1"/>
    </xf>
    <xf numFmtId="0" fontId="0" fillId="3" borderId="0" xfId="0" applyFill="1" applyAlignment="1">
      <alignment horizontal="left" vertical="center" wrapText="1"/>
    </xf>
    <xf numFmtId="0" fontId="1" fillId="3" borderId="0" xfId="0" applyFont="1" applyFill="1"/>
    <xf numFmtId="0" fontId="8" fillId="3" borderId="0" xfId="0" applyFont="1" applyFill="1" applyAlignment="1">
      <alignment horizontal="left" vertical="center" wrapText="1"/>
    </xf>
    <xf numFmtId="164" fontId="11" fillId="8" borderId="7" xfId="0" applyNumberFormat="1" applyFont="1" applyFill="1" applyBorder="1" applyAlignment="1">
      <alignment horizontal="center" vertical="center"/>
    </xf>
    <xf numFmtId="164" fontId="11" fillId="8" borderId="8" xfId="0" applyNumberFormat="1" applyFont="1" applyFill="1" applyBorder="1" applyAlignment="1">
      <alignment horizontal="center" vertical="center"/>
    </xf>
    <xf numFmtId="0" fontId="0" fillId="2" borderId="0" xfId="0" applyFont="1" applyFill="1" applyAlignment="1">
      <alignment horizontal="justify" vertical="top"/>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884453</xdr:colOff>
      <xdr:row>12</xdr:row>
      <xdr:rowOff>36444</xdr:rowOff>
    </xdr:from>
    <xdr:to>
      <xdr:col>4</xdr:col>
      <xdr:colOff>3995664</xdr:colOff>
      <xdr:row>18</xdr:row>
      <xdr:rowOff>28161</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583" y="36444"/>
          <a:ext cx="3111211" cy="1164534"/>
        </a:xfrm>
        <a:prstGeom prst="rect">
          <a:avLst/>
        </a:prstGeom>
        <a:noFill/>
        <a:ln>
          <a:noFill/>
        </a:ln>
        <a:effectLst>
          <a:softEdge rad="76200"/>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xtura grunge">
      <a:fillStyleLst>
        <a:solidFill>
          <a:schemeClr val="phClr"/>
        </a:solidFill>
        <a:blipFill rotWithShape="1">
          <a:blip xmlns:r="http://schemas.openxmlformats.org/officeDocument/2006/relationships" r:embed="rId1">
            <a:duotone>
              <a:schemeClr val="phClr">
                <a:tint val="67000"/>
                <a:shade val="65000"/>
              </a:schemeClr>
              <a:schemeClr val="phClr">
                <a:tint val="10000"/>
                <a:satMod val="130000"/>
              </a:schemeClr>
            </a:duotone>
          </a:blip>
          <a:tile tx="0" ty="0" sx="60000" sy="59000" flip="none" algn="b"/>
        </a:blipFill>
        <a:blipFill rotWithShape="1">
          <a:blip xmlns:r="http://schemas.openxmlformats.org/officeDocument/2006/relationships" r:embed="rId1">
            <a:duotone>
              <a:schemeClr val="phClr">
                <a:shade val="30000"/>
                <a:satMod val="115000"/>
              </a:schemeClr>
              <a:schemeClr val="phClr">
                <a:tint val="34000"/>
              </a:schemeClr>
            </a:duotone>
          </a:blip>
          <a:tile tx="0" ty="0" sx="60000" sy="59000" flip="none" algn="b"/>
        </a:blipFill>
      </a:fillStyleLst>
      <a:lnStyleLst>
        <a:ln w="6350" cap="flat" cmpd="sng" algn="ctr">
          <a:solidFill>
            <a:schemeClr val="phClr">
              <a:tint val="70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ctualicese.com/normatividad/2018/07/19/concepto-unificado-0912-de-19-07-2018/" TargetMode="External"/><Relationship Id="rId2" Type="http://schemas.openxmlformats.org/officeDocument/2006/relationships/hyperlink" Target="https://actualicese.com/normatividad/2019/03/07/resolucion-000016-de-07-03-2019/" TargetMode="External"/><Relationship Id="rId1" Type="http://schemas.openxmlformats.org/officeDocument/2006/relationships/hyperlink" Target="https://cdn.actualicese.com/herramientas/FormulariosDIAN/2019/210/210_20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9"/>
  <sheetViews>
    <sheetView showGridLines="0" tabSelected="1" topLeftCell="D13" zoomScale="115" zoomScaleNormal="115" zoomScalePageLayoutView="125" workbookViewId="0">
      <selection activeCell="E20" sqref="E20"/>
    </sheetView>
  </sheetViews>
  <sheetFormatPr baseColWidth="10" defaultRowHeight="13.2" x14ac:dyDescent="0.25"/>
  <cols>
    <col min="1" max="1" width="7.44140625" hidden="1" customWidth="1"/>
    <col min="2" max="2" width="11.44140625" hidden="1" customWidth="1"/>
    <col min="3" max="3" width="39.21875" style="21" hidden="1" customWidth="1"/>
    <col min="5" max="5" width="72" customWidth="1"/>
    <col min="6" max="6" width="15.77734375" customWidth="1"/>
    <col min="12" max="14" width="10.77734375" customWidth="1"/>
  </cols>
  <sheetData>
    <row r="1" spans="1:19" ht="57" hidden="1" customHeight="1" x14ac:dyDescent="0.25">
      <c r="A1" s="26" t="s">
        <v>4</v>
      </c>
      <c r="B1" s="26"/>
      <c r="C1" s="26"/>
      <c r="D1" s="26"/>
      <c r="E1" s="26"/>
      <c r="F1" s="26"/>
      <c r="G1" s="26"/>
      <c r="H1" s="26"/>
      <c r="I1" s="26"/>
      <c r="J1" s="26"/>
      <c r="K1" s="26"/>
      <c r="L1" s="26"/>
      <c r="M1" s="26"/>
      <c r="N1" s="26"/>
      <c r="O1" s="29"/>
      <c r="P1" s="29"/>
      <c r="Q1" s="29"/>
      <c r="R1" s="29"/>
      <c r="S1" s="23"/>
    </row>
    <row r="2" spans="1:19" hidden="1" x14ac:dyDescent="0.25">
      <c r="A2" s="27"/>
      <c r="B2" s="27"/>
      <c r="C2" s="27"/>
      <c r="D2" s="27"/>
      <c r="E2" s="27"/>
      <c r="F2" s="27"/>
      <c r="G2" s="27"/>
      <c r="H2" s="27"/>
      <c r="I2" s="27"/>
      <c r="J2" s="27"/>
      <c r="K2" s="27"/>
      <c r="L2" s="27"/>
      <c r="M2" s="27"/>
      <c r="N2" s="27"/>
      <c r="O2" s="29"/>
      <c r="P2" s="29"/>
      <c r="Q2" s="29"/>
      <c r="R2" s="29"/>
      <c r="S2" s="23"/>
    </row>
    <row r="3" spans="1:19" hidden="1" x14ac:dyDescent="0.25">
      <c r="A3" s="8" t="s">
        <v>112</v>
      </c>
      <c r="B3" s="1"/>
      <c r="C3" s="16"/>
      <c r="D3" s="1"/>
      <c r="E3" s="1"/>
      <c r="F3" s="1"/>
      <c r="G3" s="1"/>
      <c r="H3" s="1"/>
      <c r="I3" s="1"/>
      <c r="J3" s="1"/>
      <c r="K3" s="1"/>
      <c r="L3" s="1"/>
      <c r="M3" s="1"/>
      <c r="N3" s="1"/>
      <c r="O3" s="1"/>
      <c r="P3" s="1"/>
      <c r="Q3" s="1"/>
      <c r="R3" s="1"/>
      <c r="S3" s="1"/>
    </row>
    <row r="4" spans="1:19" hidden="1" x14ac:dyDescent="0.25">
      <c r="A4" s="8" t="s">
        <v>0</v>
      </c>
      <c r="B4" s="1"/>
      <c r="C4" s="16"/>
      <c r="D4" s="1"/>
      <c r="E4" s="1"/>
      <c r="F4" s="1"/>
      <c r="G4" s="1"/>
      <c r="H4" s="1"/>
      <c r="I4" s="1"/>
      <c r="J4" s="1"/>
      <c r="K4" s="1"/>
      <c r="L4" s="1"/>
      <c r="M4" s="1"/>
      <c r="N4" s="1"/>
      <c r="O4" s="1"/>
      <c r="P4" s="1"/>
      <c r="Q4" s="1"/>
      <c r="R4" s="1"/>
      <c r="S4" s="1"/>
    </row>
    <row r="5" spans="1:19" hidden="1" x14ac:dyDescent="0.25">
      <c r="A5" s="1"/>
      <c r="B5" s="1"/>
      <c r="C5" s="16"/>
      <c r="D5" s="1"/>
      <c r="E5" s="1"/>
      <c r="F5" s="1"/>
      <c r="G5" s="1"/>
      <c r="H5" s="1"/>
      <c r="I5" s="1"/>
      <c r="J5" s="1"/>
      <c r="K5" s="1"/>
      <c r="L5" s="1"/>
      <c r="M5" s="1"/>
      <c r="N5" s="1"/>
      <c r="O5" s="1"/>
      <c r="P5" s="1"/>
      <c r="Q5" s="1"/>
      <c r="R5" s="1"/>
      <c r="S5" s="1"/>
    </row>
    <row r="6" spans="1:19" ht="73.05" hidden="1" customHeight="1" x14ac:dyDescent="0.25">
      <c r="A6" s="24" t="s">
        <v>113</v>
      </c>
      <c r="B6" s="25"/>
      <c r="C6" s="25"/>
      <c r="D6" s="25"/>
      <c r="E6" s="25"/>
      <c r="F6" s="25"/>
      <c r="G6" s="25"/>
      <c r="H6" s="25"/>
      <c r="I6" s="25"/>
      <c r="J6" s="25"/>
      <c r="K6" s="25"/>
      <c r="L6" s="25"/>
      <c r="M6" s="25"/>
      <c r="N6" s="25"/>
      <c r="O6" s="2"/>
      <c r="P6" s="2"/>
      <c r="Q6" s="2"/>
      <c r="R6" s="2"/>
      <c r="S6" s="1"/>
    </row>
    <row r="7" spans="1:19" hidden="1" x14ac:dyDescent="0.25">
      <c r="A7" s="28" t="s">
        <v>114</v>
      </c>
      <c r="B7" s="23"/>
      <c r="C7" s="23"/>
      <c r="D7" s="23"/>
      <c r="E7" s="23"/>
      <c r="F7" s="3" t="s">
        <v>1</v>
      </c>
      <c r="G7" s="23" t="s">
        <v>3</v>
      </c>
      <c r="H7" s="23"/>
      <c r="I7" s="23"/>
      <c r="J7" s="3" t="s">
        <v>1</v>
      </c>
      <c r="K7" s="1" t="s">
        <v>2</v>
      </c>
      <c r="L7" s="1"/>
      <c r="M7" s="1"/>
      <c r="N7" s="1"/>
      <c r="O7" s="1"/>
      <c r="P7" s="1"/>
      <c r="Q7" s="1"/>
      <c r="R7" s="1"/>
      <c r="S7" s="1"/>
    </row>
    <row r="8" spans="1:19" hidden="1" x14ac:dyDescent="0.25">
      <c r="A8" s="5"/>
      <c r="B8" s="5"/>
      <c r="C8" s="16"/>
      <c r="D8" s="5"/>
      <c r="E8" s="5"/>
      <c r="F8" s="3"/>
      <c r="G8" s="5"/>
      <c r="H8" s="5"/>
      <c r="I8" s="5"/>
      <c r="J8" s="3"/>
      <c r="K8" s="5"/>
      <c r="L8" s="5"/>
      <c r="M8" s="5"/>
      <c r="N8" s="5"/>
      <c r="O8" s="5"/>
      <c r="P8" s="5"/>
      <c r="Q8" s="5"/>
      <c r="R8" s="5"/>
      <c r="S8" s="5"/>
    </row>
    <row r="9" spans="1:19" ht="29.1" hidden="1" customHeight="1" x14ac:dyDescent="0.25">
      <c r="A9" s="24" t="s">
        <v>6</v>
      </c>
      <c r="B9" s="25"/>
      <c r="C9" s="25"/>
      <c r="D9" s="25"/>
      <c r="E9" s="25"/>
      <c r="F9" s="25"/>
      <c r="G9" s="25"/>
      <c r="H9" s="25"/>
      <c r="I9" s="25"/>
      <c r="J9" s="25"/>
      <c r="K9" s="25"/>
      <c r="L9" s="25"/>
      <c r="M9" s="25"/>
      <c r="N9" s="25"/>
      <c r="O9" s="1"/>
      <c r="P9" s="1"/>
      <c r="Q9" s="1"/>
      <c r="R9" s="1"/>
      <c r="S9" s="1"/>
    </row>
    <row r="10" spans="1:19" hidden="1" x14ac:dyDescent="0.25">
      <c r="A10" s="6" t="s">
        <v>5</v>
      </c>
      <c r="B10" s="5"/>
      <c r="C10" s="16"/>
      <c r="D10" s="5"/>
      <c r="E10" s="5"/>
      <c r="F10" s="7" t="s">
        <v>1</v>
      </c>
      <c r="G10" s="5"/>
      <c r="H10" s="5"/>
      <c r="I10" s="5"/>
      <c r="J10" s="5"/>
      <c r="K10" s="5"/>
      <c r="L10" s="5"/>
      <c r="M10" s="5"/>
      <c r="N10" s="5"/>
      <c r="O10" s="5"/>
      <c r="P10" s="5"/>
      <c r="Q10" s="5"/>
      <c r="R10" s="5"/>
      <c r="S10" s="5"/>
    </row>
    <row r="11" spans="1:19" hidden="1" x14ac:dyDescent="0.25">
      <c r="A11" s="5"/>
      <c r="B11" s="5"/>
      <c r="C11" s="16"/>
      <c r="D11" s="5"/>
      <c r="E11" s="5"/>
      <c r="F11" s="3"/>
      <c r="G11" s="5"/>
      <c r="H11" s="5"/>
      <c r="I11" s="5"/>
      <c r="J11" s="5"/>
      <c r="K11" s="5"/>
      <c r="L11" s="5"/>
      <c r="M11" s="5"/>
      <c r="N11" s="5"/>
      <c r="O11" s="5"/>
      <c r="P11" s="5"/>
      <c r="Q11" s="5"/>
      <c r="R11" s="5"/>
      <c r="S11" s="5"/>
    </row>
    <row r="12" spans="1:19" ht="39.75" hidden="1" customHeight="1" x14ac:dyDescent="0.25">
      <c r="A12" s="24" t="s">
        <v>7</v>
      </c>
      <c r="B12" s="25"/>
      <c r="C12" s="25"/>
      <c r="D12" s="25"/>
      <c r="E12" s="25"/>
      <c r="F12" s="25"/>
      <c r="G12" s="25"/>
      <c r="H12" s="25"/>
      <c r="I12" s="25"/>
      <c r="J12" s="25"/>
      <c r="K12" s="25"/>
      <c r="L12" s="25"/>
      <c r="M12" s="25"/>
      <c r="N12" s="25"/>
      <c r="O12" s="2"/>
      <c r="P12" s="2"/>
      <c r="Q12" s="2"/>
      <c r="R12" s="2"/>
      <c r="S12" s="1"/>
    </row>
    <row r="13" spans="1:19" ht="13.05" customHeight="1" x14ac:dyDescent="0.25">
      <c r="A13" s="32"/>
      <c r="B13" s="32"/>
      <c r="C13" s="32"/>
      <c r="D13" s="32"/>
      <c r="E13" s="32"/>
      <c r="F13" s="32"/>
      <c r="G13" s="32"/>
      <c r="H13" s="32"/>
      <c r="I13" s="32"/>
      <c r="J13" s="32"/>
      <c r="K13" s="32"/>
      <c r="L13" s="32"/>
      <c r="M13" s="32"/>
      <c r="N13" s="32"/>
      <c r="O13" s="2"/>
      <c r="P13" s="2"/>
      <c r="Q13" s="2"/>
      <c r="R13" s="2"/>
      <c r="S13" s="1"/>
    </row>
    <row r="14" spans="1:19" x14ac:dyDescent="0.25">
      <c r="A14" s="2"/>
      <c r="B14" s="2"/>
      <c r="C14" s="17"/>
      <c r="D14" s="2"/>
      <c r="E14" s="2"/>
      <c r="F14" s="2"/>
      <c r="G14" s="2"/>
      <c r="H14" s="2"/>
      <c r="I14" s="2"/>
      <c r="J14" s="2"/>
      <c r="K14" s="2"/>
      <c r="L14" s="2"/>
      <c r="M14" s="2"/>
      <c r="N14" s="2"/>
      <c r="O14" s="2"/>
      <c r="P14" s="2"/>
      <c r="Q14" s="2"/>
      <c r="R14" s="2"/>
      <c r="S14" s="1"/>
    </row>
    <row r="15" spans="1:19" x14ac:dyDescent="0.25">
      <c r="A15" s="1"/>
      <c r="B15" s="1"/>
      <c r="C15" s="16"/>
      <c r="D15" s="1"/>
      <c r="E15" s="1"/>
      <c r="F15" s="1"/>
      <c r="G15" s="1"/>
      <c r="H15" s="1"/>
      <c r="I15" s="1"/>
      <c r="J15" s="1"/>
      <c r="K15" s="1"/>
      <c r="L15" s="1"/>
      <c r="M15" s="1"/>
      <c r="N15" s="1"/>
      <c r="O15" s="1"/>
      <c r="P15" s="1"/>
      <c r="Q15" s="1"/>
      <c r="R15" s="1"/>
      <c r="S15" s="1"/>
    </row>
    <row r="16" spans="1:19" x14ac:dyDescent="0.25">
      <c r="A16" s="9"/>
      <c r="B16" s="9"/>
      <c r="C16" s="16"/>
      <c r="D16" s="9"/>
      <c r="E16" s="9"/>
      <c r="F16" s="9"/>
      <c r="G16" s="9"/>
      <c r="H16" s="9"/>
      <c r="I16" s="9"/>
      <c r="J16" s="9"/>
      <c r="K16" s="9"/>
      <c r="L16" s="9"/>
      <c r="M16" s="9"/>
      <c r="N16" s="9"/>
      <c r="O16" s="9"/>
      <c r="P16" s="9"/>
      <c r="Q16" s="9"/>
      <c r="R16" s="9"/>
      <c r="S16" s="9"/>
    </row>
    <row r="17" spans="1:19" x14ac:dyDescent="0.25">
      <c r="A17" s="9"/>
      <c r="B17" s="9"/>
      <c r="C17" s="16"/>
      <c r="D17" s="9"/>
      <c r="E17" s="9"/>
      <c r="F17" s="9"/>
      <c r="G17" s="9"/>
      <c r="H17" s="9"/>
      <c r="I17" s="9"/>
      <c r="J17" s="9"/>
      <c r="K17" s="9"/>
      <c r="L17" s="9"/>
      <c r="M17" s="9"/>
      <c r="N17" s="9"/>
      <c r="O17" s="9"/>
      <c r="P17" s="9"/>
      <c r="Q17" s="9"/>
      <c r="R17" s="9"/>
      <c r="S17" s="9"/>
    </row>
    <row r="18" spans="1:19" ht="27.75" customHeight="1" thickBot="1" x14ac:dyDescent="0.3">
      <c r="A18" s="9"/>
      <c r="B18" s="9"/>
      <c r="C18" s="16"/>
      <c r="D18" s="9"/>
      <c r="E18" s="9"/>
      <c r="F18" s="9"/>
      <c r="G18" s="9"/>
      <c r="H18" s="9"/>
      <c r="I18" s="9"/>
      <c r="J18" s="9"/>
      <c r="K18" s="9"/>
      <c r="L18" s="9"/>
      <c r="M18" s="9"/>
      <c r="N18" s="9"/>
      <c r="O18" s="9"/>
      <c r="P18" s="9"/>
      <c r="Q18" s="9"/>
      <c r="R18" s="9"/>
      <c r="S18" s="9"/>
    </row>
    <row r="19" spans="1:19" s="4" customFormat="1" ht="63.6" thickTop="1" thickBot="1" x14ac:dyDescent="0.3">
      <c r="B19" s="12" t="s">
        <v>8</v>
      </c>
      <c r="C19" s="18" t="s">
        <v>9</v>
      </c>
      <c r="D19" s="13" t="s">
        <v>109</v>
      </c>
      <c r="E19" s="15">
        <v>80001999</v>
      </c>
      <c r="F19" s="14" t="str">
        <f>RIGHT(E19,2)</f>
        <v>99</v>
      </c>
    </row>
    <row r="20" spans="1:19" s="4" customFormat="1" ht="24" thickTop="1" thickBot="1" x14ac:dyDescent="0.3">
      <c r="B20" s="11" t="s">
        <v>108</v>
      </c>
      <c r="C20" s="20">
        <v>44782</v>
      </c>
      <c r="D20" s="13"/>
      <c r="E20" s="22" t="s">
        <v>110</v>
      </c>
      <c r="F20" s="13"/>
    </row>
    <row r="21" spans="1:19" s="4" customFormat="1" ht="15.6" thickTop="1" x14ac:dyDescent="0.25">
      <c r="B21" s="10" t="s">
        <v>107</v>
      </c>
      <c r="C21" s="20">
        <v>44782</v>
      </c>
      <c r="E21" s="30">
        <f>VLOOKUP(F19,$B$20:$C$119,2,0)</f>
        <v>44853</v>
      </c>
    </row>
    <row r="22" spans="1:19" s="4" customFormat="1" ht="15.6" thickBot="1" x14ac:dyDescent="0.3">
      <c r="B22" s="11" t="s">
        <v>106</v>
      </c>
      <c r="C22" s="20">
        <f>+C21+1</f>
        <v>44783</v>
      </c>
      <c r="E22" s="31"/>
    </row>
    <row r="23" spans="1:19" s="4" customFormat="1" ht="15.6" thickTop="1" x14ac:dyDescent="0.25">
      <c r="B23" s="10" t="s">
        <v>105</v>
      </c>
      <c r="C23" s="20">
        <f>+C22</f>
        <v>44783</v>
      </c>
    </row>
    <row r="24" spans="1:19" s="4" customFormat="1" ht="15" x14ac:dyDescent="0.25">
      <c r="B24" s="11" t="s">
        <v>104</v>
      </c>
      <c r="C24" s="20">
        <f>+C23+1</f>
        <v>44784</v>
      </c>
    </row>
    <row r="25" spans="1:19" s="4" customFormat="1" ht="15" customHeight="1" x14ac:dyDescent="0.25">
      <c r="B25" s="10" t="s">
        <v>103</v>
      </c>
      <c r="C25" s="20">
        <f>+C24</f>
        <v>44784</v>
      </c>
    </row>
    <row r="26" spans="1:19" s="4" customFormat="1" ht="15" customHeight="1" x14ac:dyDescent="0.25">
      <c r="B26" s="11" t="s">
        <v>102</v>
      </c>
      <c r="C26" s="20">
        <f>+C25+1</f>
        <v>44785</v>
      </c>
    </row>
    <row r="27" spans="1:19" s="4" customFormat="1" ht="15" customHeight="1" x14ac:dyDescent="0.25">
      <c r="B27" s="10" t="s">
        <v>101</v>
      </c>
      <c r="C27" s="20">
        <f>+C26</f>
        <v>44785</v>
      </c>
    </row>
    <row r="28" spans="1:19" s="4" customFormat="1" ht="15" customHeight="1" x14ac:dyDescent="0.25">
      <c r="B28" s="11" t="s">
        <v>100</v>
      </c>
      <c r="C28" s="20">
        <v>44789</v>
      </c>
    </row>
    <row r="29" spans="1:19" s="4" customFormat="1" ht="15" x14ac:dyDescent="0.25">
      <c r="B29" s="10" t="s">
        <v>99</v>
      </c>
      <c r="C29" s="20">
        <f>+C28</f>
        <v>44789</v>
      </c>
    </row>
    <row r="30" spans="1:19" s="4" customFormat="1" ht="15" x14ac:dyDescent="0.25">
      <c r="B30" s="11" t="s">
        <v>98</v>
      </c>
      <c r="C30" s="20">
        <f>+C29+1</f>
        <v>44790</v>
      </c>
    </row>
    <row r="31" spans="1:19" s="4" customFormat="1" ht="15" x14ac:dyDescent="0.25">
      <c r="B31" s="10" t="s">
        <v>97</v>
      </c>
      <c r="C31" s="20">
        <f>+C30</f>
        <v>44790</v>
      </c>
    </row>
    <row r="32" spans="1:19" s="4" customFormat="1" ht="15" x14ac:dyDescent="0.25">
      <c r="B32" s="11" t="s">
        <v>96</v>
      </c>
      <c r="C32" s="20">
        <f>+C31+1</f>
        <v>44791</v>
      </c>
    </row>
    <row r="33" spans="2:8" s="4" customFormat="1" ht="15" x14ac:dyDescent="0.25">
      <c r="B33" s="10" t="s">
        <v>95</v>
      </c>
      <c r="C33" s="20">
        <f>+C32</f>
        <v>44791</v>
      </c>
    </row>
    <row r="34" spans="2:8" s="4" customFormat="1" ht="15" x14ac:dyDescent="0.25">
      <c r="B34" s="11" t="s">
        <v>94</v>
      </c>
      <c r="C34" s="20">
        <f>+C33+1</f>
        <v>44792</v>
      </c>
    </row>
    <row r="35" spans="2:8" s="4" customFormat="1" ht="15" x14ac:dyDescent="0.25">
      <c r="B35" s="10" t="s">
        <v>93</v>
      </c>
      <c r="C35" s="20">
        <f>+C34</f>
        <v>44792</v>
      </c>
    </row>
    <row r="36" spans="2:8" s="4" customFormat="1" ht="15" x14ac:dyDescent="0.25">
      <c r="B36" s="11" t="s">
        <v>92</v>
      </c>
      <c r="C36" s="20">
        <v>44795</v>
      </c>
    </row>
    <row r="37" spans="2:8" s="4" customFormat="1" ht="15" x14ac:dyDescent="0.25">
      <c r="B37" s="10" t="s">
        <v>91</v>
      </c>
      <c r="C37" s="20">
        <f>+C36</f>
        <v>44795</v>
      </c>
    </row>
    <row r="38" spans="2:8" s="4" customFormat="1" ht="15" x14ac:dyDescent="0.25">
      <c r="B38" s="11" t="s">
        <v>90</v>
      </c>
      <c r="C38" s="20">
        <f>+C37+1</f>
        <v>44796</v>
      </c>
    </row>
    <row r="39" spans="2:8" s="4" customFormat="1" ht="15" x14ac:dyDescent="0.25">
      <c r="B39" s="10" t="s">
        <v>89</v>
      </c>
      <c r="C39" s="20">
        <f>+C38</f>
        <v>44796</v>
      </c>
    </row>
    <row r="40" spans="2:8" s="4" customFormat="1" ht="15" x14ac:dyDescent="0.25">
      <c r="B40" s="11" t="s">
        <v>88</v>
      </c>
      <c r="C40" s="20">
        <f>+C39+1</f>
        <v>44797</v>
      </c>
    </row>
    <row r="41" spans="2:8" s="4" customFormat="1" ht="15" x14ac:dyDescent="0.25">
      <c r="B41" s="10" t="s">
        <v>87</v>
      </c>
      <c r="C41" s="20">
        <f>+C40</f>
        <v>44797</v>
      </c>
    </row>
    <row r="42" spans="2:8" s="4" customFormat="1" ht="15" x14ac:dyDescent="0.25">
      <c r="B42" s="11" t="s">
        <v>86</v>
      </c>
      <c r="C42" s="20">
        <f>+C41+1</f>
        <v>44798</v>
      </c>
    </row>
    <row r="43" spans="2:8" ht="15" x14ac:dyDescent="0.25">
      <c r="B43" s="10" t="s">
        <v>85</v>
      </c>
      <c r="C43" s="20">
        <f>+C42</f>
        <v>44798</v>
      </c>
      <c r="E43" s="4"/>
      <c r="F43" s="4"/>
      <c r="G43" s="4"/>
      <c r="H43" s="4"/>
    </row>
    <row r="44" spans="2:8" ht="15" x14ac:dyDescent="0.25">
      <c r="B44" s="11" t="s">
        <v>84</v>
      </c>
      <c r="C44" s="20">
        <f>+C43+1</f>
        <v>44799</v>
      </c>
      <c r="E44" s="4"/>
      <c r="F44" s="4"/>
      <c r="G44" s="4"/>
      <c r="H44" s="4"/>
    </row>
    <row r="45" spans="2:8" ht="15" x14ac:dyDescent="0.25">
      <c r="B45" s="10" t="s">
        <v>83</v>
      </c>
      <c r="C45" s="20">
        <f>+C44</f>
        <v>44799</v>
      </c>
      <c r="E45" s="4"/>
      <c r="F45" s="4"/>
      <c r="G45" s="4"/>
      <c r="H45" s="4"/>
    </row>
    <row r="46" spans="2:8" ht="15" x14ac:dyDescent="0.25">
      <c r="B46" s="11" t="s">
        <v>82</v>
      </c>
      <c r="C46" s="20">
        <v>44802</v>
      </c>
      <c r="E46" s="4"/>
      <c r="F46" s="4"/>
      <c r="G46" s="4"/>
      <c r="H46" s="4"/>
    </row>
    <row r="47" spans="2:8" ht="15" x14ac:dyDescent="0.25">
      <c r="B47" s="10" t="s">
        <v>81</v>
      </c>
      <c r="C47" s="20">
        <f>+C46</f>
        <v>44802</v>
      </c>
      <c r="E47" s="4"/>
      <c r="F47" s="4"/>
      <c r="G47" s="4"/>
      <c r="H47" s="4"/>
    </row>
    <row r="48" spans="2:8" ht="15" x14ac:dyDescent="0.25">
      <c r="B48" s="11" t="s">
        <v>80</v>
      </c>
      <c r="C48" s="20">
        <f>+C47+1</f>
        <v>44803</v>
      </c>
      <c r="E48" s="4"/>
      <c r="F48" s="4"/>
      <c r="G48" s="4"/>
      <c r="H48" s="4"/>
    </row>
    <row r="49" spans="2:8" ht="15" x14ac:dyDescent="0.25">
      <c r="B49" s="10" t="s">
        <v>79</v>
      </c>
      <c r="C49" s="20">
        <f>+C48</f>
        <v>44803</v>
      </c>
      <c r="E49" s="4"/>
      <c r="F49" s="4"/>
      <c r="G49" s="4"/>
      <c r="H49" s="4"/>
    </row>
    <row r="50" spans="2:8" ht="15" x14ac:dyDescent="0.25">
      <c r="B50" s="11" t="s">
        <v>78</v>
      </c>
      <c r="C50" s="20">
        <f>+C49+1</f>
        <v>44804</v>
      </c>
      <c r="E50" s="4"/>
      <c r="F50" s="4"/>
      <c r="G50" s="4"/>
      <c r="H50" s="4"/>
    </row>
    <row r="51" spans="2:8" ht="15" x14ac:dyDescent="0.25">
      <c r="B51" s="10" t="s">
        <v>77</v>
      </c>
      <c r="C51" s="20">
        <f>+C50</f>
        <v>44804</v>
      </c>
      <c r="E51" s="4"/>
      <c r="F51" s="4"/>
      <c r="G51" s="4"/>
      <c r="H51" s="4"/>
    </row>
    <row r="52" spans="2:8" ht="15" x14ac:dyDescent="0.25">
      <c r="B52" s="11" t="s">
        <v>76</v>
      </c>
      <c r="C52" s="20">
        <v>44805</v>
      </c>
      <c r="E52" s="4"/>
      <c r="F52" s="4"/>
      <c r="G52" s="4"/>
      <c r="H52" s="4"/>
    </row>
    <row r="53" spans="2:8" ht="15" x14ac:dyDescent="0.25">
      <c r="B53" s="10" t="s">
        <v>75</v>
      </c>
      <c r="C53" s="20">
        <f>+C52</f>
        <v>44805</v>
      </c>
      <c r="E53" s="4"/>
      <c r="F53" s="4"/>
      <c r="G53" s="4"/>
      <c r="H53" s="4"/>
    </row>
    <row r="54" spans="2:8" ht="15" x14ac:dyDescent="0.25">
      <c r="B54" s="11" t="s">
        <v>74</v>
      </c>
      <c r="C54" s="20">
        <f>+C53+1</f>
        <v>44806</v>
      </c>
      <c r="E54" s="4"/>
      <c r="F54" s="4"/>
      <c r="G54" s="4"/>
      <c r="H54" s="4"/>
    </row>
    <row r="55" spans="2:8" ht="15" x14ac:dyDescent="0.25">
      <c r="B55" s="10" t="s">
        <v>73</v>
      </c>
      <c r="C55" s="20">
        <f>+C54</f>
        <v>44806</v>
      </c>
      <c r="E55" s="4"/>
      <c r="F55" s="4"/>
      <c r="G55" s="4"/>
      <c r="H55" s="4"/>
    </row>
    <row r="56" spans="2:8" ht="15" x14ac:dyDescent="0.25">
      <c r="B56" s="11" t="s">
        <v>72</v>
      </c>
      <c r="C56" s="20">
        <v>44809</v>
      </c>
      <c r="E56" s="4"/>
      <c r="F56" s="4"/>
      <c r="G56" s="4"/>
      <c r="H56" s="4"/>
    </row>
    <row r="57" spans="2:8" ht="15" x14ac:dyDescent="0.25">
      <c r="B57" s="10" t="s">
        <v>71</v>
      </c>
      <c r="C57" s="20">
        <f>+C56</f>
        <v>44809</v>
      </c>
    </row>
    <row r="58" spans="2:8" ht="15" x14ac:dyDescent="0.25">
      <c r="B58" s="11" t="s">
        <v>70</v>
      </c>
      <c r="C58" s="20">
        <f>+C57+1</f>
        <v>44810</v>
      </c>
    </row>
    <row r="59" spans="2:8" ht="15" x14ac:dyDescent="0.25">
      <c r="B59" s="10" t="s">
        <v>69</v>
      </c>
      <c r="C59" s="20">
        <f>+C58</f>
        <v>44810</v>
      </c>
    </row>
    <row r="60" spans="2:8" ht="15" x14ac:dyDescent="0.25">
      <c r="B60" s="11" t="s">
        <v>68</v>
      </c>
      <c r="C60" s="20">
        <f>+C59+1</f>
        <v>44811</v>
      </c>
    </row>
    <row r="61" spans="2:8" ht="15" x14ac:dyDescent="0.25">
      <c r="B61" s="10" t="s">
        <v>67</v>
      </c>
      <c r="C61" s="20">
        <f>+C60</f>
        <v>44811</v>
      </c>
    </row>
    <row r="62" spans="2:8" ht="15" x14ac:dyDescent="0.25">
      <c r="B62" s="11" t="s">
        <v>66</v>
      </c>
      <c r="C62" s="20">
        <f>+C61+1</f>
        <v>44812</v>
      </c>
    </row>
    <row r="63" spans="2:8" ht="15" x14ac:dyDescent="0.25">
      <c r="B63" s="10" t="s">
        <v>65</v>
      </c>
      <c r="C63" s="20">
        <f>+C62</f>
        <v>44812</v>
      </c>
    </row>
    <row r="64" spans="2:8" ht="15" x14ac:dyDescent="0.25">
      <c r="B64" s="11" t="s">
        <v>64</v>
      </c>
      <c r="C64" s="20">
        <f>+C63+1</f>
        <v>44813</v>
      </c>
    </row>
    <row r="65" spans="2:3" ht="15" x14ac:dyDescent="0.25">
      <c r="B65" s="10" t="s">
        <v>63</v>
      </c>
      <c r="C65" s="20">
        <f>+C64</f>
        <v>44813</v>
      </c>
    </row>
    <row r="66" spans="2:3" ht="15" x14ac:dyDescent="0.25">
      <c r="B66" s="11" t="s">
        <v>62</v>
      </c>
      <c r="C66" s="20">
        <v>44816</v>
      </c>
    </row>
    <row r="67" spans="2:3" ht="15" x14ac:dyDescent="0.25">
      <c r="B67" s="10" t="s">
        <v>61</v>
      </c>
      <c r="C67" s="20">
        <f>+C66</f>
        <v>44816</v>
      </c>
    </row>
    <row r="68" spans="2:3" ht="15" x14ac:dyDescent="0.25">
      <c r="B68" s="11" t="s">
        <v>60</v>
      </c>
      <c r="C68" s="20">
        <f>+C67+1</f>
        <v>44817</v>
      </c>
    </row>
    <row r="69" spans="2:3" ht="15" x14ac:dyDescent="0.25">
      <c r="B69" s="10" t="s">
        <v>59</v>
      </c>
      <c r="C69" s="20">
        <f>+C68</f>
        <v>44817</v>
      </c>
    </row>
    <row r="70" spans="2:3" ht="15" x14ac:dyDescent="0.25">
      <c r="B70" s="11" t="s">
        <v>58</v>
      </c>
      <c r="C70" s="20">
        <f>+C69+1</f>
        <v>44818</v>
      </c>
    </row>
    <row r="71" spans="2:3" ht="15" x14ac:dyDescent="0.25">
      <c r="B71" s="10" t="s">
        <v>57</v>
      </c>
      <c r="C71" s="20">
        <f>+C70</f>
        <v>44818</v>
      </c>
    </row>
    <row r="72" spans="2:3" ht="15" x14ac:dyDescent="0.25">
      <c r="B72" s="11" t="s">
        <v>56</v>
      </c>
      <c r="C72" s="20">
        <f>+C71+1</f>
        <v>44819</v>
      </c>
    </row>
    <row r="73" spans="2:3" ht="15" x14ac:dyDescent="0.25">
      <c r="B73" s="10" t="s">
        <v>55</v>
      </c>
      <c r="C73" s="20">
        <f>+C72</f>
        <v>44819</v>
      </c>
    </row>
    <row r="74" spans="2:3" ht="15" x14ac:dyDescent="0.25">
      <c r="B74" s="11" t="s">
        <v>54</v>
      </c>
      <c r="C74" s="20">
        <f>+C73+1</f>
        <v>44820</v>
      </c>
    </row>
    <row r="75" spans="2:3" ht="15" x14ac:dyDescent="0.25">
      <c r="B75" s="10" t="s">
        <v>53</v>
      </c>
      <c r="C75" s="20">
        <f>+C74</f>
        <v>44820</v>
      </c>
    </row>
    <row r="76" spans="2:3" ht="15" x14ac:dyDescent="0.25">
      <c r="B76" s="11" t="s">
        <v>52</v>
      </c>
      <c r="C76" s="20">
        <v>44823</v>
      </c>
    </row>
    <row r="77" spans="2:3" ht="15" x14ac:dyDescent="0.25">
      <c r="B77" s="10" t="s">
        <v>51</v>
      </c>
      <c r="C77" s="20">
        <f>+C76</f>
        <v>44823</v>
      </c>
    </row>
    <row r="78" spans="2:3" ht="15" x14ac:dyDescent="0.25">
      <c r="B78" s="11" t="s">
        <v>50</v>
      </c>
      <c r="C78" s="20">
        <f>+C77+1</f>
        <v>44824</v>
      </c>
    </row>
    <row r="79" spans="2:3" ht="15" x14ac:dyDescent="0.25">
      <c r="B79" s="10" t="s">
        <v>49</v>
      </c>
      <c r="C79" s="20">
        <f>+C78</f>
        <v>44824</v>
      </c>
    </row>
    <row r="80" spans="2:3" ht="15" x14ac:dyDescent="0.25">
      <c r="B80" s="11" t="s">
        <v>48</v>
      </c>
      <c r="C80" s="20">
        <f>+C79+1</f>
        <v>44825</v>
      </c>
    </row>
    <row r="81" spans="2:3" ht="15" x14ac:dyDescent="0.25">
      <c r="B81" s="10" t="s">
        <v>47</v>
      </c>
      <c r="C81" s="20">
        <f>+C80</f>
        <v>44825</v>
      </c>
    </row>
    <row r="82" spans="2:3" ht="15" x14ac:dyDescent="0.25">
      <c r="B82" s="11" t="s">
        <v>46</v>
      </c>
      <c r="C82" s="20">
        <f>+C81+1</f>
        <v>44826</v>
      </c>
    </row>
    <row r="83" spans="2:3" ht="15" x14ac:dyDescent="0.25">
      <c r="B83" s="10" t="s">
        <v>45</v>
      </c>
      <c r="C83" s="20">
        <f>+C82</f>
        <v>44826</v>
      </c>
    </row>
    <row r="84" spans="2:3" ht="15" x14ac:dyDescent="0.25">
      <c r="B84" s="11" t="s">
        <v>44</v>
      </c>
      <c r="C84" s="20">
        <f>+C83+1</f>
        <v>44827</v>
      </c>
    </row>
    <row r="85" spans="2:3" ht="15" x14ac:dyDescent="0.25">
      <c r="B85" s="10" t="s">
        <v>43</v>
      </c>
      <c r="C85" s="20">
        <f>+C84</f>
        <v>44827</v>
      </c>
    </row>
    <row r="86" spans="2:3" ht="15" x14ac:dyDescent="0.25">
      <c r="B86" s="11" t="s">
        <v>42</v>
      </c>
      <c r="C86" s="20">
        <v>44830</v>
      </c>
    </row>
    <row r="87" spans="2:3" ht="15" x14ac:dyDescent="0.25">
      <c r="B87" s="10" t="s">
        <v>41</v>
      </c>
      <c r="C87" s="20">
        <f>+C86</f>
        <v>44830</v>
      </c>
    </row>
    <row r="88" spans="2:3" ht="15" x14ac:dyDescent="0.25">
      <c r="B88" s="11" t="s">
        <v>40</v>
      </c>
      <c r="C88" s="20">
        <f>+C87+1</f>
        <v>44831</v>
      </c>
    </row>
    <row r="89" spans="2:3" ht="15" x14ac:dyDescent="0.25">
      <c r="B89" s="10" t="s">
        <v>39</v>
      </c>
      <c r="C89" s="20">
        <f>+C88</f>
        <v>44831</v>
      </c>
    </row>
    <row r="90" spans="2:3" ht="15" x14ac:dyDescent="0.25">
      <c r="B90" s="11" t="s">
        <v>38</v>
      </c>
      <c r="C90" s="20">
        <f>+C89+1</f>
        <v>44832</v>
      </c>
    </row>
    <row r="91" spans="2:3" ht="15" x14ac:dyDescent="0.25">
      <c r="B91" s="10" t="s">
        <v>37</v>
      </c>
      <c r="C91" s="20">
        <f>+C90</f>
        <v>44832</v>
      </c>
    </row>
    <row r="92" spans="2:3" ht="15" x14ac:dyDescent="0.25">
      <c r="B92" s="11" t="s">
        <v>36</v>
      </c>
      <c r="C92" s="20">
        <f>+C91+1</f>
        <v>44833</v>
      </c>
    </row>
    <row r="93" spans="2:3" ht="15" x14ac:dyDescent="0.25">
      <c r="B93" s="10" t="s">
        <v>35</v>
      </c>
      <c r="C93" s="20">
        <f>+C92</f>
        <v>44833</v>
      </c>
    </row>
    <row r="94" spans="2:3" ht="15" x14ac:dyDescent="0.25">
      <c r="B94" s="11" t="s">
        <v>34</v>
      </c>
      <c r="C94" s="20">
        <f>+C93+1</f>
        <v>44834</v>
      </c>
    </row>
    <row r="95" spans="2:3" ht="15" x14ac:dyDescent="0.25">
      <c r="B95" s="10" t="s">
        <v>33</v>
      </c>
      <c r="C95" s="20">
        <f>+C94</f>
        <v>44834</v>
      </c>
    </row>
    <row r="96" spans="2:3" ht="15" x14ac:dyDescent="0.25">
      <c r="B96" s="11" t="s">
        <v>32</v>
      </c>
      <c r="C96" s="20">
        <v>44837</v>
      </c>
    </row>
    <row r="97" spans="2:3" ht="15" x14ac:dyDescent="0.25">
      <c r="B97" s="10" t="s">
        <v>31</v>
      </c>
      <c r="C97" s="20">
        <f>+C96</f>
        <v>44837</v>
      </c>
    </row>
    <row r="98" spans="2:3" ht="15" x14ac:dyDescent="0.25">
      <c r="B98" s="11" t="s">
        <v>30</v>
      </c>
      <c r="C98" s="20">
        <f>+C97+1</f>
        <v>44838</v>
      </c>
    </row>
    <row r="99" spans="2:3" ht="15" x14ac:dyDescent="0.25">
      <c r="B99" s="10" t="s">
        <v>29</v>
      </c>
      <c r="C99" s="20">
        <f>+C98</f>
        <v>44838</v>
      </c>
    </row>
    <row r="100" spans="2:3" ht="15" x14ac:dyDescent="0.25">
      <c r="B100" s="11" t="s">
        <v>28</v>
      </c>
      <c r="C100" s="20">
        <f>+C99+1</f>
        <v>44839</v>
      </c>
    </row>
    <row r="101" spans="2:3" ht="15" x14ac:dyDescent="0.25">
      <c r="B101" s="10" t="s">
        <v>27</v>
      </c>
      <c r="C101" s="20">
        <f>+C100</f>
        <v>44839</v>
      </c>
    </row>
    <row r="102" spans="2:3" ht="15" x14ac:dyDescent="0.25">
      <c r="B102" s="11" t="s">
        <v>26</v>
      </c>
      <c r="C102" s="20">
        <f>+C101+1</f>
        <v>44840</v>
      </c>
    </row>
    <row r="103" spans="2:3" ht="15" x14ac:dyDescent="0.25">
      <c r="B103" s="10" t="s">
        <v>25</v>
      </c>
      <c r="C103" s="20">
        <f>+C102</f>
        <v>44840</v>
      </c>
    </row>
    <row r="104" spans="2:3" ht="15" x14ac:dyDescent="0.25">
      <c r="B104" s="11" t="s">
        <v>24</v>
      </c>
      <c r="C104" s="20">
        <f>+C103+1</f>
        <v>44841</v>
      </c>
    </row>
    <row r="105" spans="2:3" ht="15" x14ac:dyDescent="0.25">
      <c r="B105" s="10" t="s">
        <v>23</v>
      </c>
      <c r="C105" s="20">
        <f>+C104</f>
        <v>44841</v>
      </c>
    </row>
    <row r="106" spans="2:3" ht="15" x14ac:dyDescent="0.25">
      <c r="B106" s="11" t="s">
        <v>22</v>
      </c>
      <c r="C106" s="20">
        <v>44844</v>
      </c>
    </row>
    <row r="107" spans="2:3" ht="15" x14ac:dyDescent="0.25">
      <c r="B107" s="10" t="s">
        <v>21</v>
      </c>
      <c r="C107" s="20">
        <v>44844</v>
      </c>
    </row>
    <row r="108" spans="2:3" ht="15" x14ac:dyDescent="0.25">
      <c r="B108" s="11" t="s">
        <v>20</v>
      </c>
      <c r="C108" s="20">
        <f>+C107+1</f>
        <v>44845</v>
      </c>
    </row>
    <row r="109" spans="2:3" ht="15" x14ac:dyDescent="0.25">
      <c r="B109" s="10" t="s">
        <v>19</v>
      </c>
      <c r="C109" s="20">
        <f>+C108</f>
        <v>44845</v>
      </c>
    </row>
    <row r="110" spans="2:3" ht="15" x14ac:dyDescent="0.25">
      <c r="B110" s="11" t="s">
        <v>18</v>
      </c>
      <c r="C110" s="20">
        <f>+C109+1</f>
        <v>44846</v>
      </c>
    </row>
    <row r="111" spans="2:3" ht="15" x14ac:dyDescent="0.25">
      <c r="B111" s="10" t="s">
        <v>17</v>
      </c>
      <c r="C111" s="20">
        <f>+C110</f>
        <v>44846</v>
      </c>
    </row>
    <row r="112" spans="2:3" ht="15" x14ac:dyDescent="0.25">
      <c r="B112" s="11" t="s">
        <v>16</v>
      </c>
      <c r="C112" s="20">
        <f>+C111+1</f>
        <v>44847</v>
      </c>
    </row>
    <row r="113" spans="2:3" ht="15" x14ac:dyDescent="0.25">
      <c r="B113" s="10" t="s">
        <v>15</v>
      </c>
      <c r="C113" s="20">
        <f>+C112</f>
        <v>44847</v>
      </c>
    </row>
    <row r="114" spans="2:3" ht="15" x14ac:dyDescent="0.25">
      <c r="B114" s="11" t="s">
        <v>14</v>
      </c>
      <c r="C114" s="19">
        <f>+C113+1</f>
        <v>44848</v>
      </c>
    </row>
    <row r="115" spans="2:3" ht="15" x14ac:dyDescent="0.25">
      <c r="B115" s="10" t="s">
        <v>13</v>
      </c>
      <c r="C115" s="19">
        <f>+C114</f>
        <v>44848</v>
      </c>
    </row>
    <row r="116" spans="2:3" ht="15" x14ac:dyDescent="0.25">
      <c r="B116" s="11" t="s">
        <v>12</v>
      </c>
      <c r="C116" s="19">
        <v>44852</v>
      </c>
    </row>
    <row r="117" spans="2:3" ht="15" x14ac:dyDescent="0.25">
      <c r="B117" s="10" t="s">
        <v>11</v>
      </c>
      <c r="C117" s="19">
        <f>+C116</f>
        <v>44852</v>
      </c>
    </row>
    <row r="118" spans="2:3" ht="15" x14ac:dyDescent="0.25">
      <c r="B118" s="10" t="s">
        <v>10</v>
      </c>
      <c r="C118" s="19">
        <f>+C117+1</f>
        <v>44853</v>
      </c>
    </row>
    <row r="119" spans="2:3" ht="15" x14ac:dyDescent="0.25">
      <c r="B119" s="11" t="s">
        <v>111</v>
      </c>
      <c r="C119" s="19">
        <f>+C118</f>
        <v>44853</v>
      </c>
    </row>
  </sheetData>
  <sortState xmlns:xlrd2="http://schemas.microsoft.com/office/spreadsheetml/2017/richdata2" ref="B20:C119">
    <sortCondition ref="B20:B119"/>
  </sortState>
  <mergeCells count="14">
    <mergeCell ref="E21:E22"/>
    <mergeCell ref="A13:N13"/>
    <mergeCell ref="A12:N12"/>
    <mergeCell ref="A9:N9"/>
    <mergeCell ref="R1:R2"/>
    <mergeCell ref="S1:S2"/>
    <mergeCell ref="A6:N6"/>
    <mergeCell ref="A1:N1"/>
    <mergeCell ref="A2:N2"/>
    <mergeCell ref="A7:E7"/>
    <mergeCell ref="G7:I7"/>
    <mergeCell ref="O1:O2"/>
    <mergeCell ref="P1:P2"/>
    <mergeCell ref="Q1:Q2"/>
  </mergeCells>
  <hyperlinks>
    <hyperlink ref="J7" r:id="rId1" xr:uid="{00000000-0004-0000-0000-000000000000}"/>
    <hyperlink ref="F7" r:id="rId2" xr:uid="{00000000-0004-0000-0000-000001000000}"/>
    <hyperlink ref="F10" r:id="rId3" xr:uid="{00000000-0004-0000-0000-000002000000}"/>
  </hyperlinks>
  <pageMargins left="0.75" right="0.75" top="1" bottom="1" header="0.5" footer="0.5"/>
  <pageSetup orientation="portrait" horizontalDpi="4294967292" verticalDpi="4294967292"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Presentación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BusCol</cp:lastModifiedBy>
  <cp:lastPrinted>2007-03-01T02:10:57Z</cp:lastPrinted>
  <dcterms:created xsi:type="dcterms:W3CDTF">2006-05-09T22:10:03Z</dcterms:created>
  <dcterms:modified xsi:type="dcterms:W3CDTF">2022-07-24T16:09:30Z</dcterms:modified>
</cp:coreProperties>
</file>